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5" r:id="rId1"/>
  </sheets>
  <calcPr calcId="145621"/>
</workbook>
</file>

<file path=xl/calcChain.xml><?xml version="1.0" encoding="utf-8"?>
<calcChain xmlns="http://schemas.openxmlformats.org/spreadsheetml/2006/main">
  <c r="K12" i="5" l="1"/>
  <c r="K15" i="5" s="1"/>
  <c r="AS9" i="5"/>
  <c r="AQ9" i="5"/>
  <c r="AP9" i="5"/>
  <c r="AO9" i="5"/>
  <c r="AN9" i="5"/>
  <c r="AM9" i="5"/>
  <c r="AG9" i="5"/>
  <c r="K14" i="5" s="1"/>
  <c r="AE9" i="5"/>
  <c r="I14" i="5" s="1"/>
  <c r="AD9" i="5"/>
  <c r="H14" i="5" s="1"/>
  <c r="AC9" i="5"/>
  <c r="G14" i="5" s="1"/>
  <c r="AB9" i="5"/>
  <c r="F14" i="5" s="1"/>
  <c r="AA9" i="5"/>
  <c r="E14" i="5" s="1"/>
  <c r="W9" i="5"/>
  <c r="U9" i="5"/>
  <c r="T9" i="5"/>
  <c r="S9" i="5"/>
  <c r="R9" i="5"/>
  <c r="Q9" i="5"/>
  <c r="K9" i="5"/>
  <c r="K13" i="5" s="1"/>
  <c r="I9" i="5"/>
  <c r="I13" i="5" s="1"/>
  <c r="H9" i="5"/>
  <c r="H13" i="5" s="1"/>
  <c r="G9" i="5"/>
  <c r="G13" i="5" s="1"/>
  <c r="F9" i="5"/>
  <c r="F13" i="5" s="1"/>
  <c r="E9" i="5"/>
  <c r="E13" i="5" s="1"/>
  <c r="O13" i="5" l="1"/>
  <c r="F15" i="5"/>
  <c r="N13" i="5"/>
  <c r="L13" i="5"/>
  <c r="H15" i="5"/>
  <c r="M13" i="5"/>
  <c r="O14" i="5"/>
  <c r="M14" i="5"/>
  <c r="E15" i="5"/>
  <c r="M15" i="5" s="1"/>
  <c r="I15" i="5"/>
  <c r="G15" i="5"/>
  <c r="N15" i="5" s="1"/>
  <c r="N14" i="5"/>
  <c r="L14" i="5"/>
  <c r="L15" i="5" l="1"/>
  <c r="O15" i="5"/>
</calcChain>
</file>

<file path=xl/sharedStrings.xml><?xml version="1.0" encoding="utf-8"?>
<sst xmlns="http://schemas.openxmlformats.org/spreadsheetml/2006/main" count="79" uniqueCount="37">
  <si>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</si>
  <si>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</si>
  <si>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</si>
  <si>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</si>
  <si>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</si>
  <si>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</si>
  <si>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</si>
  <si>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</si>
  <si>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</si>
  <si>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</si>
  <si>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</si>
  <si>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</si>
  <si>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</si>
  <si>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</si>
  <si>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</si>
  <si>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</si>
  <si>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</si>
  <si>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</si>
  <si>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</si>
  <si>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</si>
  <si>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</si>
  <si>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</si>
  <si>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</si>
  <si>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</si>
  <si>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LP = Loimaan Palloilijat  (1931)</t>
  </si>
  <si>
    <t>UPV = Ulvilan Pesä-Veikot  (1957)</t>
  </si>
  <si>
    <t>Simo Lieskivi</t>
  </si>
  <si>
    <t>11.</t>
  </si>
  <si>
    <t>LP</t>
  </si>
  <si>
    <t>10.5.1957</t>
  </si>
  <si>
    <t>6.</t>
  </si>
  <si>
    <t>5.</t>
  </si>
  <si>
    <t>7.</t>
  </si>
  <si>
    <t>9.</t>
  </si>
  <si>
    <t>UPV</t>
  </si>
  <si>
    <t>Puhti</t>
  </si>
  <si>
    <t>Puhti = Kuusankosken Puhti  (1910)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</si>
</sst>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1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1" xfId="0" applyFont="1" applyFill="1" applyBorder="1" applyAlignment="1">
      <alignment horizontal="left"/>
    </xf>
    <xf numFmtId="164" fontId="2" fillId="3" borderId="1" xfId="0" applyNumberFormat="1" applyFont="1" applyFill="1" applyBorder="1" applyAlignment="1">
      <alignment horizontal="center"/>
    </xf>
    <xf numFmtId="0" fontId="2" fillId="3" borderId="0" xfId="0" applyFont="1" applyFill="1" applyBorder="1"/>
    <xf numFmtId="0" fontId="2" fillId="2" borderId="0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2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9" t="s">
        <v>26</v>
      </c>
      <c r="C1" s="2"/>
      <c r="D1" s="3"/>
      <c r="E1" s="4" t="s">
        <v>29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>
        <v>1981</v>
      </c>
      <c r="C4" s="12" t="s">
        <v>27</v>
      </c>
      <c r="D4" s="1" t="s">
        <v>28</v>
      </c>
      <c r="E4" s="12">
        <v>10</v>
      </c>
      <c r="F4" s="12">
        <v>0</v>
      </c>
      <c r="G4" s="12">
        <v>4</v>
      </c>
      <c r="H4" s="12">
        <v>5</v>
      </c>
      <c r="I4" s="12"/>
      <c r="J4" s="32"/>
      <c r="K4" s="70"/>
      <c r="L4" s="7"/>
      <c r="M4" s="7"/>
      <c r="N4" s="7"/>
      <c r="O4" s="7"/>
      <c r="P4" s="10"/>
      <c r="Q4" s="12">
        <v>10</v>
      </c>
      <c r="R4" s="12">
        <v>0</v>
      </c>
      <c r="S4" s="12">
        <v>6</v>
      </c>
      <c r="T4" s="12">
        <v>12</v>
      </c>
      <c r="U4" s="12"/>
      <c r="V4" s="59"/>
      <c r="W4" s="19"/>
      <c r="X4" s="12"/>
      <c r="Y4" s="12"/>
      <c r="Z4" s="67"/>
      <c r="AA4" s="12"/>
      <c r="AB4" s="12"/>
      <c r="AC4" s="12"/>
      <c r="AD4" s="12"/>
      <c r="AE4" s="12"/>
      <c r="AF4" s="68"/>
      <c r="AG4" s="10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2"/>
      <c r="Z5" s="67"/>
      <c r="AA5" s="12"/>
      <c r="AB5" s="12"/>
      <c r="AC5" s="12"/>
      <c r="AD5" s="12"/>
      <c r="AE5" s="12"/>
      <c r="AF5" s="68"/>
      <c r="AG5" s="10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1983</v>
      </c>
      <c r="Y6" s="12" t="s">
        <v>30</v>
      </c>
      <c r="Z6" s="67" t="s">
        <v>28</v>
      </c>
      <c r="AA6" s="12">
        <v>18</v>
      </c>
      <c r="AB6" s="12">
        <v>3</v>
      </c>
      <c r="AC6" s="12">
        <v>11</v>
      </c>
      <c r="AD6" s="12">
        <v>30</v>
      </c>
      <c r="AE6" s="12"/>
      <c r="AF6" s="68"/>
      <c r="AG6" s="10"/>
      <c r="AH6" s="7"/>
      <c r="AI6" s="7" t="s">
        <v>31</v>
      </c>
      <c r="AJ6" s="7" t="s">
        <v>32</v>
      </c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1984</v>
      </c>
      <c r="Y7" s="12" t="s">
        <v>33</v>
      </c>
      <c r="Z7" s="67" t="s">
        <v>35</v>
      </c>
      <c r="AA7" s="12">
        <v>16</v>
      </c>
      <c r="AB7" s="12">
        <v>3</v>
      </c>
      <c r="AC7" s="12">
        <v>13</v>
      </c>
      <c r="AD7" s="12">
        <v>19</v>
      </c>
      <c r="AE7" s="12"/>
      <c r="AF7" s="68"/>
      <c r="AG7" s="10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>
        <v>1985</v>
      </c>
      <c r="C8" s="12" t="s">
        <v>27</v>
      </c>
      <c r="D8" s="1" t="s">
        <v>34</v>
      </c>
      <c r="E8" s="12">
        <v>14</v>
      </c>
      <c r="F8" s="12">
        <v>1</v>
      </c>
      <c r="G8" s="12">
        <v>5</v>
      </c>
      <c r="H8" s="12">
        <v>8</v>
      </c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/>
      <c r="Y8" s="12"/>
      <c r="Z8" s="67"/>
      <c r="AA8" s="12"/>
      <c r="AB8" s="12"/>
      <c r="AC8" s="12"/>
      <c r="AD8" s="12"/>
      <c r="AE8" s="12"/>
      <c r="AF8" s="68"/>
      <c r="AG8" s="10"/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ht="14.25" x14ac:dyDescent="0.2">
      <c r="A9" s="16"/>
      <c r="B9" s="61" t="s">
        <v>13</v>
      </c>
      <c r="C9" s="62"/>
      <c r="D9" s="63"/>
      <c r="E9" s="36">
        <f>SUM(E4:E8)</f>
        <v>24</v>
      </c>
      <c r="F9" s="36">
        <f>SUM(F4:F8)</f>
        <v>1</v>
      </c>
      <c r="G9" s="36">
        <f>SUM(G4:G8)</f>
        <v>9</v>
      </c>
      <c r="H9" s="36">
        <f>SUM(H4:H8)</f>
        <v>13</v>
      </c>
      <c r="I9" s="36">
        <f>SUM(I4:I8)</f>
        <v>0</v>
      </c>
      <c r="J9" s="37">
        <v>0</v>
      </c>
      <c r="K9" s="21">
        <f>SUM(K4:K8)</f>
        <v>0</v>
      </c>
      <c r="L9" s="18"/>
      <c r="M9" s="29"/>
      <c r="N9" s="41"/>
      <c r="O9" s="42"/>
      <c r="P9" s="10"/>
      <c r="Q9" s="36">
        <f>SUM(Q4:Q8)</f>
        <v>10</v>
      </c>
      <c r="R9" s="36">
        <f>SUM(R4:R8)</f>
        <v>0</v>
      </c>
      <c r="S9" s="36">
        <f>SUM(S4:S8)</f>
        <v>6</v>
      </c>
      <c r="T9" s="36">
        <f>SUM(T4:T8)</f>
        <v>12</v>
      </c>
      <c r="U9" s="36">
        <f>SUM(U4:U8)</f>
        <v>0</v>
      </c>
      <c r="V9" s="15">
        <v>0</v>
      </c>
      <c r="W9" s="21">
        <f>SUM(W4:W8)</f>
        <v>0</v>
      </c>
      <c r="X9" s="64" t="s">
        <v>13</v>
      </c>
      <c r="Y9" s="11"/>
      <c r="Z9" s="9"/>
      <c r="AA9" s="36">
        <f>SUM(AA4:AA8)</f>
        <v>34</v>
      </c>
      <c r="AB9" s="36">
        <f>SUM(AB4:AB8)</f>
        <v>6</v>
      </c>
      <c r="AC9" s="36">
        <f>SUM(AC4:AC8)</f>
        <v>24</v>
      </c>
      <c r="AD9" s="36">
        <f>SUM(AD4:AD8)</f>
        <v>49</v>
      </c>
      <c r="AE9" s="36">
        <f>SUM(AE4:AE8)</f>
        <v>0</v>
      </c>
      <c r="AF9" s="37">
        <v>0</v>
      </c>
      <c r="AG9" s="21">
        <f>SUM(AG4:AG8)</f>
        <v>0</v>
      </c>
      <c r="AH9" s="18"/>
      <c r="AI9" s="29"/>
      <c r="AJ9" s="41"/>
      <c r="AK9" s="42"/>
      <c r="AL9" s="10"/>
      <c r="AM9" s="36">
        <f>SUM(AM4:AM8)</f>
        <v>0</v>
      </c>
      <c r="AN9" s="36">
        <f>SUM(AN4:AN8)</f>
        <v>0</v>
      </c>
      <c r="AO9" s="36">
        <f>SUM(AO4:AO8)</f>
        <v>0</v>
      </c>
      <c r="AP9" s="36">
        <f>SUM(AP4:AP8)</f>
        <v>0</v>
      </c>
      <c r="AQ9" s="36">
        <f>SUM(AQ4:AQ8)</f>
        <v>0</v>
      </c>
      <c r="AR9" s="37">
        <v>0</v>
      </c>
      <c r="AS9" s="39">
        <f>SUM(AS4:AS8)</f>
        <v>0</v>
      </c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6"/>
      <c r="C10" s="16"/>
      <c r="D10" s="16"/>
      <c r="E10" s="16"/>
      <c r="F10" s="16"/>
      <c r="G10" s="16"/>
      <c r="H10" s="16"/>
      <c r="I10" s="16"/>
      <c r="J10" s="38"/>
      <c r="K10" s="19"/>
      <c r="L10" s="10"/>
      <c r="M10" s="10"/>
      <c r="N10" s="10"/>
      <c r="O10" s="10"/>
      <c r="P10" s="16"/>
      <c r="Q10" s="16"/>
      <c r="R10" s="17"/>
      <c r="S10" s="16"/>
      <c r="T10" s="16"/>
      <c r="U10" s="10"/>
      <c r="V10" s="10"/>
      <c r="W10" s="19"/>
      <c r="X10" s="16"/>
      <c r="Y10" s="16"/>
      <c r="Z10" s="16"/>
      <c r="AA10" s="16"/>
      <c r="AB10" s="16"/>
      <c r="AC10" s="16"/>
      <c r="AD10" s="16"/>
      <c r="AE10" s="16"/>
      <c r="AF10" s="38"/>
      <c r="AG10" s="19"/>
      <c r="AH10" s="10"/>
      <c r="AI10" s="10"/>
      <c r="AJ10" s="10"/>
      <c r="AK10" s="10"/>
      <c r="AL10" s="16"/>
      <c r="AM10" s="16"/>
      <c r="AN10" s="17"/>
      <c r="AO10" s="16"/>
      <c r="AP10" s="16"/>
      <c r="AQ10" s="10"/>
      <c r="AR10" s="10"/>
      <c r="AS10" s="19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8" t="s">
        <v>16</v>
      </c>
      <c r="C11" s="49"/>
      <c r="D11" s="50"/>
      <c r="E11" s="9" t="s">
        <v>2</v>
      </c>
      <c r="F11" s="7" t="s">
        <v>6</v>
      </c>
      <c r="G11" s="9" t="s">
        <v>4</v>
      </c>
      <c r="H11" s="7" t="s">
        <v>5</v>
      </c>
      <c r="I11" s="7" t="s">
        <v>8</v>
      </c>
      <c r="J11" s="7" t="s">
        <v>9</v>
      </c>
      <c r="K11" s="10"/>
      <c r="L11" s="7" t="s">
        <v>17</v>
      </c>
      <c r="M11" s="7" t="s">
        <v>18</v>
      </c>
      <c r="N11" s="7" t="s">
        <v>23</v>
      </c>
      <c r="O11" s="7" t="s">
        <v>21</v>
      </c>
      <c r="Q11" s="17"/>
      <c r="R11" s="17" t="s">
        <v>10</v>
      </c>
      <c r="S11" s="17"/>
      <c r="T11" s="54" t="s">
        <v>24</v>
      </c>
      <c r="U11" s="10"/>
      <c r="V11" s="19"/>
      <c r="W11" s="19"/>
      <c r="X11" s="43"/>
      <c r="Y11" s="43"/>
      <c r="Z11" s="43"/>
      <c r="AA11" s="43"/>
      <c r="AB11" s="43"/>
      <c r="AC11" s="17"/>
      <c r="AD11" s="17"/>
      <c r="AE11" s="17"/>
      <c r="AF11" s="16"/>
      <c r="AG11" s="16"/>
      <c r="AH11" s="16"/>
      <c r="AI11" s="16"/>
      <c r="AJ11" s="16"/>
      <c r="AK11" s="16"/>
      <c r="AM11" s="19"/>
      <c r="AN11" s="43"/>
      <c r="AO11" s="43"/>
      <c r="AP11" s="43"/>
      <c r="AQ11" s="43"/>
      <c r="AR11" s="43"/>
      <c r="AS11" s="43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51" t="s">
        <v>15</v>
      </c>
      <c r="C12" s="3"/>
      <c r="D12" s="52"/>
      <c r="E12" s="47">
        <v>0</v>
      </c>
      <c r="F12" s="47">
        <v>0</v>
      </c>
      <c r="G12" s="47">
        <v>0</v>
      </c>
      <c r="H12" s="47">
        <v>0</v>
      </c>
      <c r="I12" s="47">
        <v>0</v>
      </c>
      <c r="J12" s="60">
        <v>0</v>
      </c>
      <c r="K12" s="16" t="e">
        <f>PRODUCT(I12/J12)</f>
        <v>#DIV/0!</v>
      </c>
      <c r="L12" s="53">
        <v>0</v>
      </c>
      <c r="M12" s="53">
        <v>0</v>
      </c>
      <c r="N12" s="53">
        <v>0</v>
      </c>
      <c r="O12" s="53">
        <v>0</v>
      </c>
      <c r="Q12" s="17"/>
      <c r="R12" s="17"/>
      <c r="S12" s="17"/>
      <c r="T12" s="54" t="s">
        <v>36</v>
      </c>
      <c r="U12" s="16"/>
      <c r="V12" s="16"/>
      <c r="W12" s="16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7"/>
      <c r="AO12" s="17"/>
      <c r="AP12" s="17"/>
      <c r="AQ12" s="17"/>
      <c r="AR12" s="17"/>
      <c r="AS12" s="17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33" t="s">
        <v>11</v>
      </c>
      <c r="C13" s="34"/>
      <c r="D13" s="35"/>
      <c r="E13" s="47">
        <f>PRODUCT(E9+Q9)</f>
        <v>34</v>
      </c>
      <c r="F13" s="47">
        <f>PRODUCT(F9+R9)</f>
        <v>1</v>
      </c>
      <c r="G13" s="47">
        <f>PRODUCT(G9+S9)</f>
        <v>15</v>
      </c>
      <c r="H13" s="47">
        <f>PRODUCT(H9+T9)</f>
        <v>25</v>
      </c>
      <c r="I13" s="47">
        <f>PRODUCT(I9+U9)</f>
        <v>0</v>
      </c>
      <c r="J13" s="60">
        <v>0</v>
      </c>
      <c r="K13" s="16">
        <f>PRODUCT(K9+W9)</f>
        <v>0</v>
      </c>
      <c r="L13" s="53">
        <f>PRODUCT((F13+G13)/E13)</f>
        <v>0.47058823529411764</v>
      </c>
      <c r="M13" s="53">
        <f>PRODUCT(H13/E13)</f>
        <v>0.73529411764705888</v>
      </c>
      <c r="N13" s="53">
        <f>PRODUCT((F13+G13+H13)/E13)</f>
        <v>1.2058823529411764</v>
      </c>
      <c r="O13" s="53">
        <f>PRODUCT(I13/E13)</f>
        <v>0</v>
      </c>
      <c r="Q13" s="17"/>
      <c r="R13" s="17"/>
      <c r="S13" s="17"/>
      <c r="T13" s="54" t="s">
        <v>25</v>
      </c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20" t="s">
        <v>12</v>
      </c>
      <c r="C14" s="31"/>
      <c r="D14" s="30"/>
      <c r="E14" s="47">
        <f>PRODUCT(AA9+AM9)</f>
        <v>34</v>
      </c>
      <c r="F14" s="47">
        <f>PRODUCT(AB9+AN9)</f>
        <v>6</v>
      </c>
      <c r="G14" s="47">
        <f>PRODUCT(AC9+AO9)</f>
        <v>24</v>
      </c>
      <c r="H14" s="47">
        <f>PRODUCT(AD9+AP9)</f>
        <v>49</v>
      </c>
      <c r="I14" s="47">
        <f>PRODUCT(AE9+AQ9)</f>
        <v>0</v>
      </c>
      <c r="J14" s="60">
        <v>0</v>
      </c>
      <c r="K14" s="10">
        <f>PRODUCT(AG9+AS9)</f>
        <v>0</v>
      </c>
      <c r="L14" s="53">
        <f>PRODUCT((F14+G14)/E14)</f>
        <v>0.88235294117647056</v>
      </c>
      <c r="M14" s="53">
        <f>PRODUCT(H14/E14)</f>
        <v>1.4411764705882353</v>
      </c>
      <c r="N14" s="53">
        <f>PRODUCT((F14+G14+H14)/E14)</f>
        <v>2.3235294117647061</v>
      </c>
      <c r="O14" s="53">
        <f>PRODUCT(I14/E14)</f>
        <v>0</v>
      </c>
      <c r="Q14" s="17"/>
      <c r="R14" s="17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0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44" t="s">
        <v>13</v>
      </c>
      <c r="C15" s="45"/>
      <c r="D15" s="46"/>
      <c r="E15" s="47">
        <f>SUM(E12:E14)</f>
        <v>68</v>
      </c>
      <c r="F15" s="47">
        <f t="shared" ref="F15:I15" si="0">SUM(F12:F14)</f>
        <v>7</v>
      </c>
      <c r="G15" s="47">
        <f t="shared" si="0"/>
        <v>39</v>
      </c>
      <c r="H15" s="47">
        <f t="shared" si="0"/>
        <v>74</v>
      </c>
      <c r="I15" s="47">
        <f t="shared" si="0"/>
        <v>0</v>
      </c>
      <c r="J15" s="60">
        <v>0</v>
      </c>
      <c r="K15" s="16" t="e">
        <f>SUM(K12:K14)</f>
        <v>#DIV/0!</v>
      </c>
      <c r="L15" s="53">
        <f>PRODUCT((F15+G15)/E15)</f>
        <v>0.67647058823529416</v>
      </c>
      <c r="M15" s="53">
        <f>PRODUCT(H15/E15)</f>
        <v>1.088235294117647</v>
      </c>
      <c r="N15" s="53">
        <f>PRODUCT((F15+G15+H15)/E15)</f>
        <v>1.7647058823529411</v>
      </c>
      <c r="O15" s="53">
        <f>PRODUCT(I15/E15)</f>
        <v>0</v>
      </c>
      <c r="Q15" s="10"/>
      <c r="R15" s="10"/>
      <c r="S15" s="10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0"/>
      <c r="F16" s="10"/>
      <c r="G16" s="10"/>
      <c r="H16" s="10"/>
      <c r="I16" s="10"/>
      <c r="J16" s="16"/>
      <c r="K16" s="16"/>
      <c r="L16" s="10"/>
      <c r="M16" s="10"/>
      <c r="N16" s="10"/>
      <c r="O16" s="10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0"/>
      <c r="AL180" s="10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2021-05-27T09:13:10Z</dcterms:modified>
</cp:coreProperties>
</file>